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baughllc.sharepoint.com/sites/us/npt/Marketing Materials/Marcom - Prime Source/2023 Projects/2023 Albaugh Advantage Rewards Program/"/>
    </mc:Choice>
  </mc:AlternateContent>
  <xr:revisionPtr revIDLastSave="199" documentId="8_{8AC89B4A-96B2-47AB-AA22-72919C04B199}" xr6:coauthVersionLast="47" xr6:coauthVersionMax="47" xr10:uidLastSave="{D51E106F-FA2C-4B9F-93F3-61C8E7554E57}"/>
  <workbookProtection workbookAlgorithmName="SHA-512" workbookHashValue="vPXzEkkUUEiA7DwmJMgkbCGHc3ZOjJRuUTXnz2UZKxLIKPD75oV6kryj3wHa0HrcZi3fYE7fShQ8hNKZESztag==" workbookSaltValue="3yu5cDiM9cR6vXrm3i/ImQ==" workbookSpinCount="100000" lockStructure="1"/>
  <bookViews>
    <workbookView xWindow="-120" yWindow="-120" windowWidth="29040" windowHeight="15720" xr2:uid="{1F430076-6B3F-4F5B-B4CF-BACD6231EB11}"/>
  </bookViews>
  <sheets>
    <sheet name="Sheet1" sheetId="1" r:id="rId1"/>
  </sheets>
  <definedNames>
    <definedName name="_xlnm.Print_Area" localSheetId="0">Sheet1!$A$1:$F$49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8" i="1"/>
  <c r="F6" i="1"/>
  <c r="F7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5" i="1"/>
  <c r="F36" i="1"/>
  <c r="F4" i="1"/>
  <c r="F37" i="1" l="1"/>
  <c r="F38" i="1" s="1"/>
</calcChain>
</file>

<file path=xl/sharedStrings.xml><?xml version="1.0" encoding="utf-8"?>
<sst xmlns="http://schemas.openxmlformats.org/spreadsheetml/2006/main" count="132" uniqueCount="78">
  <si>
    <t>POINTS CALCULATOR</t>
  </si>
  <si>
    <t>Fungicides</t>
  </si>
  <si>
    <t>Competitive Product</t>
  </si>
  <si>
    <t>Case 
Size</t>
  </si>
  <si>
    <t>Points Earned per Case</t>
  </si>
  <si>
    <t>Number of 
Cases</t>
  </si>
  <si>
    <t>Qualifying 
Points</t>
  </si>
  <si>
    <t>Azoxy 2SC Select™</t>
  </si>
  <si>
    <t>Heritage®TL</t>
  </si>
  <si>
    <t>4 x 1 gal</t>
  </si>
  <si>
    <t>AzoxyBio™</t>
  </si>
  <si>
    <t xml:space="preserve">Azoxy D Select™ </t>
  </si>
  <si>
    <t>Briskway®</t>
  </si>
  <si>
    <t>AzProp Select™</t>
  </si>
  <si>
    <t>Headway®</t>
  </si>
  <si>
    <t>2 x 2.5 gal</t>
  </si>
  <si>
    <t>AzTeb Select™</t>
  </si>
  <si>
    <t>Fairview Select™</t>
  </si>
  <si>
    <t>Traction®</t>
  </si>
  <si>
    <t>Fluazinam 40SC Select™</t>
  </si>
  <si>
    <t>Secure®</t>
  </si>
  <si>
    <t>4 x 0.5 gal</t>
  </si>
  <si>
    <t>Herbicides</t>
  </si>
  <si>
    <t>Flumioxazin 51WDG Select™</t>
  </si>
  <si>
    <t>Sureguard®/Clipper®</t>
  </si>
  <si>
    <t>4 x 5 lb</t>
  </si>
  <si>
    <t>Imazacast®</t>
  </si>
  <si>
    <t>Clearcast®</t>
  </si>
  <si>
    <t>Meso 4SC Select™</t>
  </si>
  <si>
    <t>Tenacity®</t>
  </si>
  <si>
    <t xml:space="preserve">Quintessential® </t>
  </si>
  <si>
    <t>Sublime™</t>
  </si>
  <si>
    <t>Sulfentrazone 4SC Select™</t>
  </si>
  <si>
    <t>Dismiss®</t>
  </si>
  <si>
    <t>Surmise SpeedPro XT™</t>
  </si>
  <si>
    <t>Triad QC Select™</t>
  </si>
  <si>
    <t>Quincept®</t>
  </si>
  <si>
    <t>Triad SFZ Select™</t>
  </si>
  <si>
    <t>Surge®</t>
  </si>
  <si>
    <t>5 x 30 gal</t>
  </si>
  <si>
    <t>Triad TZ Select™</t>
  </si>
  <si>
    <t>T-Zone®</t>
  </si>
  <si>
    <t>Insecticides</t>
  </si>
  <si>
    <t>Floramite®</t>
  </si>
  <si>
    <t>12 x 1 qt</t>
  </si>
  <si>
    <t>Crescendo™</t>
  </si>
  <si>
    <t>2 x 8 lb</t>
  </si>
  <si>
    <t>Imidacloprid 75WSB Select™</t>
  </si>
  <si>
    <t>Merit®</t>
  </si>
  <si>
    <t>88 x 1.6 oz</t>
  </si>
  <si>
    <t>Zelto®</t>
  </si>
  <si>
    <t>Plant Growth Regulators</t>
  </si>
  <si>
    <t>Primo Maxx®</t>
  </si>
  <si>
    <t>TOTAL POINTS EARNED</t>
  </si>
  <si>
    <t>TOTAL GIFT CARD*</t>
  </si>
  <si>
    <t>Earnings Ranges:</t>
  </si>
  <si>
    <t>200 points minimum required to qualify for program. No earning limit.</t>
  </si>
  <si>
    <t>1-199</t>
  </si>
  <si>
    <t>Does not qualify</t>
  </si>
  <si>
    <t>700-799</t>
  </si>
  <si>
    <t>200-299</t>
  </si>
  <si>
    <t>800-899</t>
  </si>
  <si>
    <t>300-399</t>
  </si>
  <si>
    <t>900-999</t>
  </si>
  <si>
    <t>400-499</t>
  </si>
  <si>
    <t>500-599</t>
  </si>
  <si>
    <t>600-699</t>
  </si>
  <si>
    <t>1,200-1,299</t>
  </si>
  <si>
    <t>Proprietary formulation</t>
  </si>
  <si>
    <t>Bifenamite® 2SC</t>
  </si>
  <si>
    <t>Hexamite® 1AQ Select</t>
  </si>
  <si>
    <t>Hexygon® IQ</t>
  </si>
  <si>
    <t>Trin-Pac Select™</t>
  </si>
  <si>
    <t>2 x 1 gal</t>
  </si>
  <si>
    <t>Oxem™ 4ME Select</t>
  </si>
  <si>
    <t>Subdue MAXX®</t>
  </si>
  <si>
    <t>1,000-1,099</t>
  </si>
  <si>
    <t>1,100-1,199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</si>
</sst>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 Nova Cond"/>
      <family val="2"/>
    </font>
    <font>
      <sz val="12"/>
      <color rgb="FF000000"/>
      <name val="Arial Nova Cond"/>
      <family val="2"/>
    </font>
    <font>
      <sz val="12"/>
      <name val="Arial Nova Cond"/>
      <family val="2"/>
    </font>
    <font>
      <sz val="12"/>
      <color theme="1"/>
      <name val="Arial Nova Cond"/>
      <family val="2"/>
    </font>
    <font>
      <sz val="11"/>
      <color theme="1"/>
      <name val="Arial Nova Cond"/>
      <family val="2"/>
    </font>
    <font>
      <b/>
      <u/>
      <sz val="14"/>
      <color rgb="FF000000"/>
      <name val="Arial Nova Cond"/>
      <family val="2"/>
    </font>
    <font>
      <b/>
      <sz val="11"/>
      <color rgb="FF000000"/>
      <name val="Arial Nova Cond"/>
      <family val="2"/>
    </font>
    <font>
      <sz val="11"/>
      <color rgb="FF000000"/>
      <name val="Arial Nova Cond"/>
      <family val="2"/>
    </font>
    <font>
      <b/>
      <sz val="12"/>
      <name val="Arial Nova Con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FBC5F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right" indent="1"/>
    </xf>
    <xf numFmtId="164" fontId="6" fillId="3" borderId="5" xfId="1" applyNumberFormat="1" applyFont="1" applyFill="1" applyBorder="1" applyAlignment="1" applyProtection="1">
      <alignment horizontal="right"/>
    </xf>
    <xf numFmtId="0" fontId="9" fillId="3" borderId="13" xfId="0" applyFont="1" applyFill="1" applyBorder="1" applyAlignment="1" applyProtection="1">
      <alignment horizontal="right" indent="1"/>
    </xf>
    <xf numFmtId="164" fontId="6" fillId="3" borderId="15" xfId="1" applyNumberFormat="1" applyFont="1" applyFill="1" applyBorder="1" applyAlignment="1" applyProtection="1">
      <alignment horizontal="right"/>
    </xf>
    <xf numFmtId="44" fontId="6" fillId="3" borderId="5" xfId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9" fillId="2" borderId="0" xfId="0" applyFont="1" applyFill="1" applyBorder="1" applyAlignment="1" applyProtection="1">
      <alignment horizontal="right" indent="1"/>
    </xf>
    <xf numFmtId="0" fontId="6" fillId="0" borderId="0" xfId="0" applyFont="1" applyFill="1"/>
    <xf numFmtId="0" fontId="0" fillId="0" borderId="0" xfId="0" applyFill="1"/>
    <xf numFmtId="0" fontId="7" fillId="3" borderId="1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8" fillId="3" borderId="13" xfId="0" applyFont="1" applyFill="1" applyBorder="1" applyAlignment="1" applyProtection="1">
      <alignment horizontal="center" wrapText="1"/>
    </xf>
    <xf numFmtId="0" fontId="8" fillId="3" borderId="14" xfId="0" applyFont="1" applyFill="1" applyBorder="1" applyAlignment="1" applyProtection="1">
      <alignment horizontal="center" wrapText="1"/>
    </xf>
    <xf numFmtId="0" fontId="8" fillId="3" borderId="15" xfId="0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 applyProtection="1">
      <alignment vertical="center"/>
    </xf>
    <xf numFmtId="0" fontId="10" fillId="4" borderId="7" xfId="0" applyFont="1" applyFill="1" applyBorder="1" applyAlignment="1" applyProtection="1">
      <alignment vertical="center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19" xfId="0" applyFont="1" applyFill="1" applyBorder="1" applyAlignment="1" applyProtection="1">
      <alignment horizontal="right" vertical="center"/>
    </xf>
    <xf numFmtId="0" fontId="10" fillId="4" borderId="20" xfId="0" applyFont="1" applyFill="1" applyBorder="1" applyAlignment="1" applyProtection="1">
      <alignment horizontal="right" vertical="center"/>
    </xf>
    <xf numFmtId="0" fontId="10" fillId="4" borderId="21" xfId="0" applyFont="1" applyFill="1" applyBorder="1" applyAlignment="1" applyProtection="1">
      <alignment horizontal="right" vertical="center"/>
    </xf>
    <xf numFmtId="0" fontId="10" fillId="4" borderId="8" xfId="0" applyFont="1" applyFill="1" applyBorder="1" applyAlignment="1" applyProtection="1">
      <alignment horizontal="right" vertical="center" wrapText="1"/>
    </xf>
    <xf numFmtId="0" fontId="10" fillId="4" borderId="16" xfId="0" applyFont="1" applyFill="1" applyBorder="1" applyAlignment="1" applyProtection="1">
      <alignment horizontal="right" vertical="center"/>
    </xf>
    <xf numFmtId="0" fontId="10" fillId="4" borderId="17" xfId="0" applyFont="1" applyFill="1" applyBorder="1" applyAlignment="1" applyProtection="1">
      <alignment horizontal="right" vertical="center"/>
    </xf>
    <xf numFmtId="0" fontId="10" fillId="4" borderId="18" xfId="0" applyFont="1" applyFill="1" applyBorder="1" applyAlignment="1" applyProtection="1">
      <alignment horizontal="right" vertical="center"/>
    </xf>
    <xf numFmtId="42" fontId="10" fillId="4" borderId="12" xfId="1" applyNumberFormat="1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7FBC5F"/>
      <color rgb="FF2C2C2C"/>
      <color rgb="FF4A4848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1196358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F2AB21-68BD-0B8B-867B-CC06837C9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35358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542193</xdr:colOff>
      <xdr:row>41</xdr:row>
      <xdr:rowOff>68829</xdr:rowOff>
    </xdr:from>
    <xdr:to>
      <xdr:col>1</xdr:col>
      <xdr:colOff>1121019</xdr:colOff>
      <xdr:row>46</xdr:row>
      <xdr:rowOff>106481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828A25-AEAC-3825-618B-80B25BE7D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93" y="10714848"/>
          <a:ext cx="2762249" cy="997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8C4A-8E8B-4443-B652-7953E805DA9C}">
  <sheetPr>
    <pageSetUpPr fitToPage="1"/>
  </sheetPr>
  <dimension ref="A1:F50"/>
  <sheetViews>
    <sheetView tabSelected="1" zoomScale="130" zoomScaleNormal="130" workbookViewId="0">
      <selection activeCell="E6" sqref="E6"/>
    </sheetView>
  </sheetViews>
  <sheetFormatPr defaultRowHeight="15" x14ac:dyDescent="0.25"/>
  <cols>
    <col min="1" max="1" width="32.7109375" customWidth="1"/>
    <col min="2" max="2" width="23.140625" customWidth="1"/>
    <col min="3" max="5" width="17.5703125" customWidth="1"/>
    <col min="6" max="6" width="18.140625" customWidth="1"/>
  </cols>
  <sheetData>
    <row r="1" spans="1:6" ht="150" customHeight="1" x14ac:dyDescent="0.4">
      <c r="A1" s="34"/>
      <c r="B1" s="35"/>
      <c r="C1" s="35"/>
      <c r="D1" s="35"/>
      <c r="E1" s="35"/>
      <c r="F1" s="36"/>
    </row>
    <row r="2" spans="1:6" ht="30.75" customHeight="1" x14ac:dyDescent="0.25">
      <c r="A2" s="37" t="s">
        <v>0</v>
      </c>
      <c r="B2" s="38"/>
      <c r="C2" s="38"/>
      <c r="D2" s="38"/>
      <c r="E2" s="38"/>
      <c r="F2" s="39"/>
    </row>
    <row r="3" spans="1:6" ht="31.5" x14ac:dyDescent="0.25">
      <c r="A3" s="40" t="s">
        <v>1</v>
      </c>
      <c r="B3" s="41" t="s">
        <v>2</v>
      </c>
      <c r="C3" s="42" t="s">
        <v>3</v>
      </c>
      <c r="D3" s="42" t="s">
        <v>4</v>
      </c>
      <c r="E3" s="42" t="s">
        <v>5</v>
      </c>
      <c r="F3" s="43" t="s">
        <v>6</v>
      </c>
    </row>
    <row r="4" spans="1:6" ht="15.75" x14ac:dyDescent="0.25">
      <c r="A4" s="6" t="s">
        <v>7</v>
      </c>
      <c r="B4" s="7" t="s">
        <v>8</v>
      </c>
      <c r="C4" s="8" t="s">
        <v>9</v>
      </c>
      <c r="D4" s="9">
        <v>20</v>
      </c>
      <c r="E4" s="2">
        <v>0</v>
      </c>
      <c r="F4" s="16">
        <f>D4*E4</f>
        <v>0</v>
      </c>
    </row>
    <row r="5" spans="1:6" ht="15.75" x14ac:dyDescent="0.25">
      <c r="A5" s="6" t="s">
        <v>10</v>
      </c>
      <c r="B5" s="7" t="s">
        <v>68</v>
      </c>
      <c r="C5" s="8" t="s">
        <v>9</v>
      </c>
      <c r="D5" s="9">
        <v>40</v>
      </c>
      <c r="E5" s="2">
        <v>0</v>
      </c>
      <c r="F5" s="16">
        <f t="shared" ref="F5:F36" si="0">D5*E5</f>
        <v>0</v>
      </c>
    </row>
    <row r="6" spans="1:6" ht="15.75" x14ac:dyDescent="0.25">
      <c r="A6" s="10" t="s">
        <v>11</v>
      </c>
      <c r="B6" s="7" t="s">
        <v>12</v>
      </c>
      <c r="C6" s="8" t="s">
        <v>9</v>
      </c>
      <c r="D6" s="9">
        <v>100</v>
      </c>
      <c r="E6" s="2">
        <v>0</v>
      </c>
      <c r="F6" s="16">
        <f t="shared" si="0"/>
        <v>0</v>
      </c>
    </row>
    <row r="7" spans="1:6" ht="15.75" x14ac:dyDescent="0.25">
      <c r="A7" s="6" t="s">
        <v>13</v>
      </c>
      <c r="B7" s="7" t="s">
        <v>14</v>
      </c>
      <c r="C7" s="8" t="s">
        <v>9</v>
      </c>
      <c r="D7" s="9">
        <v>80</v>
      </c>
      <c r="E7" s="2">
        <v>0</v>
      </c>
      <c r="F7" s="16">
        <f t="shared" si="0"/>
        <v>0</v>
      </c>
    </row>
    <row r="8" spans="1:6" ht="15.75" x14ac:dyDescent="0.25">
      <c r="A8" s="6" t="s">
        <v>13</v>
      </c>
      <c r="B8" s="7" t="s">
        <v>14</v>
      </c>
      <c r="C8" s="8" t="s">
        <v>15</v>
      </c>
      <c r="D8" s="9">
        <v>100</v>
      </c>
      <c r="E8" s="2">
        <v>0</v>
      </c>
      <c r="F8" s="16">
        <f t="shared" si="0"/>
        <v>0</v>
      </c>
    </row>
    <row r="9" spans="1:6" ht="15.75" x14ac:dyDescent="0.25">
      <c r="A9" s="6" t="s">
        <v>16</v>
      </c>
      <c r="B9" s="7" t="s">
        <v>68</v>
      </c>
      <c r="C9" s="8" t="s">
        <v>9</v>
      </c>
      <c r="D9" s="9">
        <v>80</v>
      </c>
      <c r="E9" s="2">
        <v>0</v>
      </c>
      <c r="F9" s="16">
        <f t="shared" si="0"/>
        <v>0</v>
      </c>
    </row>
    <row r="10" spans="1:6" ht="15.75" x14ac:dyDescent="0.25">
      <c r="A10" s="6" t="s">
        <v>17</v>
      </c>
      <c r="B10" s="7" t="s">
        <v>18</v>
      </c>
      <c r="C10" s="8" t="s">
        <v>15</v>
      </c>
      <c r="D10" s="9">
        <v>20</v>
      </c>
      <c r="E10" s="2">
        <v>0</v>
      </c>
      <c r="F10" s="16">
        <f t="shared" si="0"/>
        <v>0</v>
      </c>
    </row>
    <row r="11" spans="1:6" ht="15.75" x14ac:dyDescent="0.25">
      <c r="A11" s="6" t="s">
        <v>19</v>
      </c>
      <c r="B11" s="7" t="s">
        <v>20</v>
      </c>
      <c r="C11" s="8" t="s">
        <v>21</v>
      </c>
      <c r="D11" s="9">
        <v>25</v>
      </c>
      <c r="E11" s="2">
        <v>0</v>
      </c>
      <c r="F11" s="16">
        <f t="shared" si="0"/>
        <v>0</v>
      </c>
    </row>
    <row r="12" spans="1:6" ht="15.75" x14ac:dyDescent="0.25">
      <c r="A12" s="6" t="s">
        <v>19</v>
      </c>
      <c r="B12" s="7" t="s">
        <v>20</v>
      </c>
      <c r="C12" s="8" t="s">
        <v>15</v>
      </c>
      <c r="D12" s="9">
        <v>50</v>
      </c>
      <c r="E12" s="2">
        <v>0</v>
      </c>
      <c r="F12" s="16">
        <f t="shared" si="0"/>
        <v>0</v>
      </c>
    </row>
    <row r="13" spans="1:6" ht="15.75" x14ac:dyDescent="0.25">
      <c r="A13" s="6" t="s">
        <v>74</v>
      </c>
      <c r="B13" s="7" t="s">
        <v>75</v>
      </c>
      <c r="C13" s="8" t="s">
        <v>21</v>
      </c>
      <c r="D13" s="9">
        <v>50</v>
      </c>
      <c r="E13" s="2">
        <v>0</v>
      </c>
      <c r="F13" s="16">
        <f t="shared" si="0"/>
        <v>0</v>
      </c>
    </row>
    <row r="14" spans="1:6" ht="31.5" x14ac:dyDescent="0.25">
      <c r="A14" s="40" t="s">
        <v>22</v>
      </c>
      <c r="B14" s="41" t="s">
        <v>2</v>
      </c>
      <c r="C14" s="42" t="s">
        <v>3</v>
      </c>
      <c r="D14" s="42" t="s">
        <v>4</v>
      </c>
      <c r="E14" s="42" t="s">
        <v>5</v>
      </c>
      <c r="F14" s="43" t="s">
        <v>6</v>
      </c>
    </row>
    <row r="15" spans="1:6" ht="15.75" x14ac:dyDescent="0.25">
      <c r="A15" s="6" t="s">
        <v>23</v>
      </c>
      <c r="B15" s="7" t="s">
        <v>24</v>
      </c>
      <c r="C15" s="8" t="s">
        <v>25</v>
      </c>
      <c r="D15" s="9">
        <v>40</v>
      </c>
      <c r="E15" s="2">
        <v>0</v>
      </c>
      <c r="F15" s="16">
        <f t="shared" si="0"/>
        <v>0</v>
      </c>
    </row>
    <row r="16" spans="1:6" ht="15.75" x14ac:dyDescent="0.25">
      <c r="A16" s="6" t="s">
        <v>26</v>
      </c>
      <c r="B16" s="7" t="s">
        <v>27</v>
      </c>
      <c r="C16" s="8" t="s">
        <v>9</v>
      </c>
      <c r="D16" s="9">
        <v>50</v>
      </c>
      <c r="E16" s="2">
        <v>0</v>
      </c>
      <c r="F16" s="16">
        <f t="shared" si="0"/>
        <v>0</v>
      </c>
    </row>
    <row r="17" spans="1:6" ht="15.75" x14ac:dyDescent="0.25">
      <c r="A17" s="6" t="s">
        <v>28</v>
      </c>
      <c r="B17" s="7" t="s">
        <v>29</v>
      </c>
      <c r="C17" s="8" t="s">
        <v>9</v>
      </c>
      <c r="D17" s="9">
        <v>40</v>
      </c>
      <c r="E17" s="2">
        <v>0</v>
      </c>
      <c r="F17" s="16">
        <f t="shared" si="0"/>
        <v>0</v>
      </c>
    </row>
    <row r="18" spans="1:6" ht="15.75" x14ac:dyDescent="0.25">
      <c r="A18" s="6" t="s">
        <v>30</v>
      </c>
      <c r="B18" s="7" t="s">
        <v>68</v>
      </c>
      <c r="C18" s="8" t="s">
        <v>21</v>
      </c>
      <c r="D18" s="9">
        <v>10</v>
      </c>
      <c r="E18" s="2">
        <v>0</v>
      </c>
      <c r="F18" s="16">
        <f t="shared" si="0"/>
        <v>0</v>
      </c>
    </row>
    <row r="19" spans="1:6" ht="15.75" x14ac:dyDescent="0.25">
      <c r="A19" s="6" t="s">
        <v>30</v>
      </c>
      <c r="B19" s="7" t="s">
        <v>68</v>
      </c>
      <c r="C19" s="8" t="s">
        <v>15</v>
      </c>
      <c r="D19" s="9">
        <v>20</v>
      </c>
      <c r="E19" s="2">
        <v>0</v>
      </c>
      <c r="F19" s="16">
        <f t="shared" si="0"/>
        <v>0</v>
      </c>
    </row>
    <row r="20" spans="1:6" ht="15.75" x14ac:dyDescent="0.25">
      <c r="A20" s="6" t="s">
        <v>31</v>
      </c>
      <c r="B20" s="7" t="s">
        <v>68</v>
      </c>
      <c r="C20" s="8" t="s">
        <v>15</v>
      </c>
      <c r="D20" s="9">
        <v>25</v>
      </c>
      <c r="E20" s="2">
        <v>0</v>
      </c>
      <c r="F20" s="16">
        <f t="shared" si="0"/>
        <v>0</v>
      </c>
    </row>
    <row r="21" spans="1:6" ht="15.75" x14ac:dyDescent="0.25">
      <c r="A21" s="6" t="s">
        <v>32</v>
      </c>
      <c r="B21" s="7" t="s">
        <v>33</v>
      </c>
      <c r="C21" s="8" t="s">
        <v>21</v>
      </c>
      <c r="D21" s="9">
        <v>40</v>
      </c>
      <c r="E21" s="2">
        <v>0</v>
      </c>
      <c r="F21" s="16">
        <f t="shared" si="0"/>
        <v>0</v>
      </c>
    </row>
    <row r="22" spans="1:6" ht="15.75" x14ac:dyDescent="0.25">
      <c r="A22" s="6" t="s">
        <v>34</v>
      </c>
      <c r="B22" s="7" t="s">
        <v>68</v>
      </c>
      <c r="C22" s="8" t="s">
        <v>15</v>
      </c>
      <c r="D22" s="9">
        <v>20</v>
      </c>
      <c r="E22" s="2">
        <v>0</v>
      </c>
      <c r="F22" s="16">
        <f t="shared" si="0"/>
        <v>0</v>
      </c>
    </row>
    <row r="23" spans="1:6" ht="15.75" x14ac:dyDescent="0.25">
      <c r="A23" s="6" t="s">
        <v>35</v>
      </c>
      <c r="B23" s="7" t="s">
        <v>36</v>
      </c>
      <c r="C23" s="8" t="s">
        <v>15</v>
      </c>
      <c r="D23" s="9">
        <v>25</v>
      </c>
      <c r="E23" s="2">
        <v>0</v>
      </c>
      <c r="F23" s="16">
        <f t="shared" si="0"/>
        <v>0</v>
      </c>
    </row>
    <row r="24" spans="1:6" ht="15.75" x14ac:dyDescent="0.25">
      <c r="A24" s="6" t="s">
        <v>37</v>
      </c>
      <c r="B24" s="7" t="s">
        <v>38</v>
      </c>
      <c r="C24" s="8" t="s">
        <v>15</v>
      </c>
      <c r="D24" s="9">
        <v>25</v>
      </c>
      <c r="E24" s="2">
        <v>0</v>
      </c>
      <c r="F24" s="16">
        <f t="shared" si="0"/>
        <v>0</v>
      </c>
    </row>
    <row r="25" spans="1:6" ht="15.75" x14ac:dyDescent="0.25">
      <c r="A25" s="6" t="s">
        <v>37</v>
      </c>
      <c r="B25" s="7" t="s">
        <v>38</v>
      </c>
      <c r="C25" s="8" t="s">
        <v>39</v>
      </c>
      <c r="D25" s="9">
        <v>120</v>
      </c>
      <c r="E25" s="2">
        <v>0</v>
      </c>
      <c r="F25" s="16">
        <f t="shared" si="0"/>
        <v>0</v>
      </c>
    </row>
    <row r="26" spans="1:6" ht="15.75" x14ac:dyDescent="0.25">
      <c r="A26" s="6" t="s">
        <v>40</v>
      </c>
      <c r="B26" s="7" t="s">
        <v>41</v>
      </c>
      <c r="C26" s="8" t="s">
        <v>15</v>
      </c>
      <c r="D26" s="9">
        <v>20</v>
      </c>
      <c r="E26" s="2">
        <v>0</v>
      </c>
      <c r="F26" s="16">
        <f t="shared" si="0"/>
        <v>0</v>
      </c>
    </row>
    <row r="27" spans="1:6" ht="15.75" x14ac:dyDescent="0.25">
      <c r="A27" s="11" t="s">
        <v>40</v>
      </c>
      <c r="B27" s="12" t="s">
        <v>41</v>
      </c>
      <c r="C27" s="9" t="s">
        <v>39</v>
      </c>
      <c r="D27" s="9">
        <v>120</v>
      </c>
      <c r="E27" s="2">
        <v>0</v>
      </c>
      <c r="F27" s="16">
        <f t="shared" si="0"/>
        <v>0</v>
      </c>
    </row>
    <row r="28" spans="1:6" ht="31.5" x14ac:dyDescent="0.25">
      <c r="A28" s="40" t="s">
        <v>42</v>
      </c>
      <c r="B28" s="41" t="s">
        <v>2</v>
      </c>
      <c r="C28" s="42" t="s">
        <v>3</v>
      </c>
      <c r="D28" s="42" t="s">
        <v>4</v>
      </c>
      <c r="E28" s="42" t="s">
        <v>5</v>
      </c>
      <c r="F28" s="43" t="s">
        <v>6</v>
      </c>
    </row>
    <row r="29" spans="1:6" ht="15.75" x14ac:dyDescent="0.25">
      <c r="A29" s="6" t="s">
        <v>69</v>
      </c>
      <c r="B29" s="7" t="s">
        <v>43</v>
      </c>
      <c r="C29" s="8" t="s">
        <v>44</v>
      </c>
      <c r="D29" s="9">
        <v>60</v>
      </c>
      <c r="E29" s="2">
        <v>0</v>
      </c>
      <c r="F29" s="16">
        <f t="shared" si="0"/>
        <v>0</v>
      </c>
    </row>
    <row r="30" spans="1:6" ht="15.75" x14ac:dyDescent="0.25">
      <c r="A30" s="6" t="s">
        <v>45</v>
      </c>
      <c r="B30" s="7" t="s">
        <v>68</v>
      </c>
      <c r="C30" s="8" t="s">
        <v>46</v>
      </c>
      <c r="D30" s="9">
        <v>80</v>
      </c>
      <c r="E30" s="2">
        <v>0</v>
      </c>
      <c r="F30" s="16">
        <f t="shared" si="0"/>
        <v>0</v>
      </c>
    </row>
    <row r="31" spans="1:6" ht="15.75" x14ac:dyDescent="0.25">
      <c r="A31" s="6" t="s">
        <v>70</v>
      </c>
      <c r="B31" s="7" t="s">
        <v>71</v>
      </c>
      <c r="C31" s="8" t="s">
        <v>44</v>
      </c>
      <c r="D31" s="9">
        <v>60</v>
      </c>
      <c r="E31" s="2">
        <v>0</v>
      </c>
      <c r="F31" s="16">
        <f t="shared" si="0"/>
        <v>0</v>
      </c>
    </row>
    <row r="32" spans="1:6" ht="15.75" x14ac:dyDescent="0.25">
      <c r="A32" s="6" t="s">
        <v>47</v>
      </c>
      <c r="B32" s="7" t="s">
        <v>48</v>
      </c>
      <c r="C32" s="8" t="s">
        <v>49</v>
      </c>
      <c r="D32" s="9">
        <v>25</v>
      </c>
      <c r="E32" s="2">
        <v>0</v>
      </c>
      <c r="F32" s="16">
        <f t="shared" si="0"/>
        <v>0</v>
      </c>
    </row>
    <row r="33" spans="1:6" ht="15.75" x14ac:dyDescent="0.25">
      <c r="A33" s="6" t="s">
        <v>50</v>
      </c>
      <c r="B33" s="7" t="s">
        <v>68</v>
      </c>
      <c r="C33" s="8" t="s">
        <v>9</v>
      </c>
      <c r="D33" s="9">
        <v>20</v>
      </c>
      <c r="E33" s="2">
        <v>0</v>
      </c>
      <c r="F33" s="16">
        <f t="shared" si="0"/>
        <v>0</v>
      </c>
    </row>
    <row r="34" spans="1:6" ht="31.5" x14ac:dyDescent="0.25">
      <c r="A34" s="40" t="s">
        <v>51</v>
      </c>
      <c r="B34" s="41" t="s">
        <v>2</v>
      </c>
      <c r="C34" s="42" t="s">
        <v>3</v>
      </c>
      <c r="D34" s="42" t="s">
        <v>4</v>
      </c>
      <c r="E34" s="42" t="s">
        <v>5</v>
      </c>
      <c r="F34" s="43" t="s">
        <v>6</v>
      </c>
    </row>
    <row r="35" spans="1:6" ht="15.75" x14ac:dyDescent="0.25">
      <c r="A35" s="6" t="s">
        <v>72</v>
      </c>
      <c r="B35" s="7" t="s">
        <v>52</v>
      </c>
      <c r="C35" s="8" t="s">
        <v>73</v>
      </c>
      <c r="D35" s="8">
        <v>10</v>
      </c>
      <c r="E35" s="1">
        <v>0</v>
      </c>
      <c r="F35" s="16">
        <f t="shared" si="0"/>
        <v>0</v>
      </c>
    </row>
    <row r="36" spans="1:6" ht="15.75" x14ac:dyDescent="0.25">
      <c r="A36" s="13" t="s">
        <v>72</v>
      </c>
      <c r="B36" s="14" t="s">
        <v>52</v>
      </c>
      <c r="C36" s="15" t="s">
        <v>15</v>
      </c>
      <c r="D36" s="15">
        <v>25</v>
      </c>
      <c r="E36" s="3">
        <v>0</v>
      </c>
      <c r="F36" s="17">
        <f t="shared" si="0"/>
        <v>0</v>
      </c>
    </row>
    <row r="37" spans="1:6" ht="15.75" x14ac:dyDescent="0.25">
      <c r="A37" s="44" t="s">
        <v>53</v>
      </c>
      <c r="B37" s="45"/>
      <c r="C37" s="45"/>
      <c r="D37" s="45"/>
      <c r="E37" s="46"/>
      <c r="F37" s="47">
        <f>SUM(F4:F36)</f>
        <v>0</v>
      </c>
    </row>
    <row r="38" spans="1:6" ht="16.5" thickBot="1" x14ac:dyDescent="0.3">
      <c r="A38" s="48" t="s">
        <v>54</v>
      </c>
      <c r="B38" s="49"/>
      <c r="C38" s="49"/>
      <c r="D38" s="49"/>
      <c r="E38" s="50"/>
      <c r="F38" s="51">
        <f>FLOOR(F37, 100)</f>
        <v>0</v>
      </c>
    </row>
    <row r="39" spans="1:6" x14ac:dyDescent="0.25">
      <c r="A39" s="4"/>
      <c r="B39" s="4"/>
      <c r="C39" s="4"/>
      <c r="D39" s="4"/>
      <c r="E39" s="4"/>
      <c r="F39" s="4"/>
    </row>
    <row r="40" spans="1:6" ht="15.75" thickBot="1" x14ac:dyDescent="0.3">
      <c r="A40" s="5"/>
      <c r="B40" s="5"/>
      <c r="C40" s="5"/>
      <c r="D40" s="5"/>
      <c r="E40" s="5"/>
      <c r="F40" s="5"/>
    </row>
    <row r="41" spans="1:6" ht="18" x14ac:dyDescent="0.25">
      <c r="A41" s="5"/>
      <c r="B41" s="23"/>
      <c r="C41" s="28" t="s">
        <v>55</v>
      </c>
      <c r="D41" s="29"/>
      <c r="E41" s="29"/>
      <c r="F41" s="30"/>
    </row>
    <row r="42" spans="1:6" ht="15.75" thickBot="1" x14ac:dyDescent="0.3">
      <c r="A42" s="5"/>
      <c r="B42" s="24"/>
      <c r="C42" s="31" t="s">
        <v>56</v>
      </c>
      <c r="D42" s="32"/>
      <c r="E42" s="32"/>
      <c r="F42" s="33"/>
    </row>
    <row r="43" spans="1:6" x14ac:dyDescent="0.25">
      <c r="A43" s="5"/>
      <c r="B43" s="25"/>
      <c r="C43" s="18" t="s">
        <v>57</v>
      </c>
      <c r="D43" s="22" t="s">
        <v>58</v>
      </c>
      <c r="E43" s="18" t="s">
        <v>59</v>
      </c>
      <c r="F43" s="19">
        <v>700</v>
      </c>
    </row>
    <row r="44" spans="1:6" x14ac:dyDescent="0.25">
      <c r="A44" s="5"/>
      <c r="B44" s="25"/>
      <c r="C44" s="18" t="s">
        <v>60</v>
      </c>
      <c r="D44" s="19">
        <v>200</v>
      </c>
      <c r="E44" s="18" t="s">
        <v>61</v>
      </c>
      <c r="F44" s="19">
        <v>800</v>
      </c>
    </row>
    <row r="45" spans="1:6" x14ac:dyDescent="0.25">
      <c r="A45" s="5"/>
      <c r="B45" s="25"/>
      <c r="C45" s="18" t="s">
        <v>62</v>
      </c>
      <c r="D45" s="19">
        <v>300</v>
      </c>
      <c r="E45" s="18" t="s">
        <v>63</v>
      </c>
      <c r="F45" s="19">
        <v>900</v>
      </c>
    </row>
    <row r="46" spans="1:6" x14ac:dyDescent="0.25">
      <c r="A46" s="5"/>
      <c r="B46" s="25"/>
      <c r="C46" s="18" t="s">
        <v>64</v>
      </c>
      <c r="D46" s="19">
        <v>400</v>
      </c>
      <c r="E46" s="18" t="s">
        <v>76</v>
      </c>
      <c r="F46" s="19">
        <v>1000</v>
      </c>
    </row>
    <row r="47" spans="1:6" x14ac:dyDescent="0.25">
      <c r="A47" s="5"/>
      <c r="B47" s="25"/>
      <c r="C47" s="18" t="s">
        <v>65</v>
      </c>
      <c r="D47" s="19">
        <v>500</v>
      </c>
      <c r="E47" s="18" t="s">
        <v>77</v>
      </c>
      <c r="F47" s="19">
        <v>1100</v>
      </c>
    </row>
    <row r="48" spans="1:6" ht="15.75" thickBot="1" x14ac:dyDescent="0.3">
      <c r="A48" s="5"/>
      <c r="B48" s="25"/>
      <c r="C48" s="20" t="s">
        <v>66</v>
      </c>
      <c r="D48" s="21">
        <v>600</v>
      </c>
      <c r="E48" s="20" t="s">
        <v>67</v>
      </c>
      <c r="F48" s="21">
        <v>1200</v>
      </c>
    </row>
    <row r="49" spans="1:6" x14ac:dyDescent="0.25">
      <c r="A49" s="26"/>
      <c r="B49" s="26"/>
      <c r="C49" s="26"/>
      <c r="D49" s="26"/>
      <c r="E49" s="26"/>
      <c r="F49" s="26"/>
    </row>
    <row r="50" spans="1:6" x14ac:dyDescent="0.25">
      <c r="A50" s="27"/>
      <c r="B50" s="27"/>
      <c r="C50" s="27"/>
      <c r="D50" s="27"/>
      <c r="E50" s="27"/>
      <c r="F50" s="27"/>
    </row>
  </sheetData>
  <sheetProtection algorithmName="SHA-512" hashValue="+I+9vxYzFnpDldXJOEngX6FK9KQGyJhHRDjCjnKQ3JxOD6iHvMq5TgP20HL1cRNNooV0W/M4SoTmSXKYIOrDBA==" saltValue="IPWvgWDD/fjQJBLMYJruow==" spinCount="100000" sheet="1" objects="1" scenarios="1"/>
  <protectedRanges>
    <protectedRange sqref="E4:E36" name="Range1_2"/>
  </protectedRanges>
  <mergeCells count="6">
    <mergeCell ref="C41:F41"/>
    <mergeCell ref="C42:F42"/>
    <mergeCell ref="A1:F1"/>
    <mergeCell ref="A2:F2"/>
    <mergeCell ref="A37:E37"/>
    <mergeCell ref="A38:E38"/>
  </mergeCells>
  <pageMargins left="0.7" right="0.7" top="0.75" bottom="0.75" header="0.3" footer="0.3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C1F087C989CF4D91F484CF18FD2613" ma:contentTypeVersion="17" ma:contentTypeDescription="Create a new document." ma:contentTypeScope="" ma:versionID="c027ec449dfeb7885dd5841d411e4d5c">
  <xsd:schema xmlns:xsd="http://www.w3.org/2001/XMLSchema" xmlns:xs="http://www.w3.org/2001/XMLSchema" xmlns:p="http://schemas.microsoft.com/office/2006/metadata/properties" xmlns:ns2="e3c3cc4f-fda6-45cc-aaf3-5fc1966631fc" xmlns:ns3="548bcff0-7fda-4deb-b023-8f418a8ca107" xmlns:ns4="2a75b9eb-0709-46dc-99d8-27d461f923bf" targetNamespace="http://schemas.microsoft.com/office/2006/metadata/properties" ma:root="true" ma:fieldsID="158c24c368f8ee7e37c2ec09a939b541" ns2:_="" ns3:_="" ns4:_="">
    <xsd:import namespace="e3c3cc4f-fda6-45cc-aaf3-5fc1966631fc"/>
    <xsd:import namespace="548bcff0-7fda-4deb-b023-8f418a8ca107"/>
    <xsd:import namespace="2a75b9eb-0709-46dc-99d8-27d461f92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3cc4f-fda6-45cc-aaf3-5fc1966631f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4" nillable="true" ma:displayName="Taxonomy Catch All Column" ma:hidden="true" ma:list="{b3703c19-7730-42e0-ac1a-2afbbf3a976c}" ma:internalName="TaxCatchAll" ma:showField="CatchAllData" ma:web="e3c3cc4f-fda6-45cc-aaf3-5fc1966631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bcff0-7fda-4deb-b023-8f418a8ca1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8948f48-aaa6-4322-a75b-f828cadaf9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5b9eb-0709-46dc-99d8-27d461f923b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8bcff0-7fda-4deb-b023-8f418a8ca107">
      <Terms xmlns="http://schemas.microsoft.com/office/infopath/2007/PartnerControls"/>
    </lcf76f155ced4ddcb4097134ff3c332f>
    <TaxCatchAll xmlns="e3c3cc4f-fda6-45cc-aaf3-5fc1966631fc" xsi:nil="true"/>
    <_dlc_DocId xmlns="e3c3cc4f-fda6-45cc-aaf3-5fc1966631fc">Z4DRDAAFSS3D-5084892-19016</_dlc_DocId>
    <_dlc_DocIdUrl xmlns="e3c3cc4f-fda6-45cc-aaf3-5fc1966631fc">
      <Url>https://albaughllc.sharepoint.com/sites/us/npt/_layouts/15/DocIdRedir.aspx?ID=Z4DRDAAFSS3D-5084892-19016</Url>
      <Description>Z4DRDAAFSS3D-5084892-19016</Description>
    </_dlc_DocIdUrl>
  </documentManagement>
</p:properties>
</file>

<file path=customXml/itemProps1.xml><?xml version="1.0" encoding="utf-8"?>
<ds:datastoreItem xmlns:ds="http://schemas.openxmlformats.org/officeDocument/2006/customXml" ds:itemID="{2A463937-E985-4F27-9F65-463698CB37A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21C410C-E101-4BB1-A5CC-39F34D947B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EB834-5095-4E8D-A544-7900E8C22E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3cc4f-fda6-45cc-aaf3-5fc1966631fc"/>
    <ds:schemaRef ds:uri="548bcff0-7fda-4deb-b023-8f418a8ca107"/>
    <ds:schemaRef ds:uri="2a75b9eb-0709-46dc-99d8-27d461f923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E2B0FD5-422D-4AF8-A0F2-2149DF03195B}">
  <ds:schemaRefs>
    <ds:schemaRef ds:uri="http://schemas.microsoft.com/office/2006/metadata/properties"/>
    <ds:schemaRef ds:uri="http://schemas.microsoft.com/office/infopath/2007/PartnerControls"/>
    <ds:schemaRef ds:uri="548bcff0-7fda-4deb-b023-8f418a8ca107"/>
    <ds:schemaRef ds:uri="e3c3cc4f-fda6-45cc-aaf3-5fc1966631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Marshall [US]</dc:creator>
  <cp:lastModifiedBy>Krystal Maldonado [NA]</cp:lastModifiedBy>
  <dcterms:created xsi:type="dcterms:W3CDTF">2022-08-18T18:45:42Z</dcterms:created>
  <dcterms:modified xsi:type="dcterms:W3CDTF">2023-08-16T19:56:56Z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0x01010035C1F087C989CF4D91F484CF18FD2613</vt:lpwstr>
  </property>
  <property fmtid="{D5CDD505-2E9C-101B-9397-08002B2CF9AE}" pid="3" name="_dlc_DocIdItemGuid">
    <vt:lpwstr>d3aef5b1-fc66-430e-84b7-7993e6a6476d</vt:lpwstr>
  </property>
  <property fmtid="{D5CDD505-2E9C-101B-9397-08002B2CF9AE}" pid="4" name="MediaServiceImageTags">
    <vt:lpwstr/>
  </property>
</Properties>
</file>