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baughllc.sharepoint.com/sites/us/npt/Marketing Materials/Marcom - ASP/EOP/Advantage Rewards/2025 Albaugh Advantage Rewards Program/"/>
    </mc:Choice>
  </mc:AlternateContent>
  <xr:revisionPtr revIDLastSave="117" documentId="8_{AB3D5AE1-A9DB-4751-9CD1-C4A696C62F42}" xr6:coauthVersionLast="47" xr6:coauthVersionMax="47" xr10:uidLastSave="{9BFE3E06-85C1-43A8-AA67-85B7DA72D172}"/>
  <workbookProtection workbookAlgorithmName="SHA-512" workbookHashValue="vPXzEkkUUEiA7DwmJMgkbCGHc3ZOjJRuUTXnz2UZKxLIKPD75oV6kryj3wHa0HrcZi3fYE7fShQ8hNKZESztag==" workbookSaltValue="3yu5cDiM9cR6vXrm3i/ImQ==" workbookSpinCount="100000" lockStructure="1"/>
  <bookViews>
    <workbookView xWindow="-120" yWindow="-120" windowWidth="29040" windowHeight="15720" xr2:uid="{1F430076-6B3F-4F5B-B4CF-BACD6231EB11}"/>
  </bookViews>
  <sheets>
    <sheet name="Sheet1" sheetId="1" r:id="rId1"/>
  </sheets>
  <definedNames>
    <definedName name="_xlnm.Print_Area" localSheetId="0">Sheet1!$A$1:$F$56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41" i="1"/>
  <c r="F40" i="1"/>
  <c r="F39" i="1"/>
  <c r="F38" i="1"/>
  <c r="F37" i="1"/>
  <c r="F36" i="1"/>
  <c r="F35" i="1"/>
  <c r="F34" i="1"/>
  <c r="F33" i="1"/>
  <c r="F32" i="1"/>
  <c r="F7" i="1"/>
  <c r="F19" i="1"/>
  <c r="F20" i="1"/>
  <c r="F5" i="1"/>
  <c r="F6" i="1"/>
  <c r="F18" i="1"/>
  <c r="F21" i="1"/>
  <c r="F4" i="1"/>
  <c r="F8" i="1"/>
  <c r="F9" i="1"/>
  <c r="F10" i="1"/>
  <c r="F11" i="1"/>
  <c r="F12" i="1"/>
  <c r="F13" i="1"/>
  <c r="F14" i="1"/>
  <c r="F15" i="1"/>
  <c r="F16" i="1"/>
  <c r="F17" i="1"/>
  <c r="F43" i="1"/>
  <c r="F44" i="1"/>
  <c r="F45" i="1" l="1"/>
</calcChain>
</file>

<file path=xl/sharedStrings.xml><?xml version="1.0" encoding="utf-8"?>
<sst xmlns="http://schemas.openxmlformats.org/spreadsheetml/2006/main" count="141" uniqueCount="82">
  <si>
    <t>POINTS CALCULATOR</t>
  </si>
  <si>
    <t>Fungicides</t>
  </si>
  <si>
    <t>Competitive Product</t>
  </si>
  <si>
    <t>Heritage®TL</t>
  </si>
  <si>
    <t>Briskway®</t>
  </si>
  <si>
    <t>Headway®</t>
  </si>
  <si>
    <t>Traction®</t>
  </si>
  <si>
    <t>Secure®</t>
  </si>
  <si>
    <t>Herbicides</t>
  </si>
  <si>
    <t>Sureguard®/Clipper®</t>
  </si>
  <si>
    <t>Clearcast®</t>
  </si>
  <si>
    <t>Tenacity®</t>
  </si>
  <si>
    <t>Dismiss®</t>
  </si>
  <si>
    <t>Quincept®</t>
  </si>
  <si>
    <t>Surge®</t>
  </si>
  <si>
    <t>Insecticides</t>
  </si>
  <si>
    <t>Primo Maxx®</t>
  </si>
  <si>
    <t>Proprietary formulation</t>
  </si>
  <si>
    <t>Hexygon® IQ</t>
  </si>
  <si>
    <t>Subdue MAXX®</t>
  </si>
  <si>
    <t>Turf Growth Regulators</t>
  </si>
  <si>
    <t>Densicor®</t>
  </si>
  <si>
    <t>Crossbow®</t>
  </si>
  <si>
    <t>Prograss®/PoaConstrictor®</t>
  </si>
  <si>
    <t>T-Zone™ SE</t>
  </si>
  <si>
    <t>Merit® 75 WSP</t>
  </si>
  <si>
    <t>Avid®</t>
  </si>
  <si>
    <t>Baseline®</t>
  </si>
  <si>
    <t>Floramite® SC</t>
  </si>
  <si>
    <t>Minimum reward total of $200 to qualify for distributor credit payout.</t>
  </si>
  <si>
    <t>AzProp Select™ 2x2.5 gal</t>
  </si>
  <si>
    <t>Fairview Select™ 2x2.5 gal</t>
  </si>
  <si>
    <t>Fluazinam 40SC Select™ 2x2.5 gal</t>
  </si>
  <si>
    <t>Crossroad® 2x2.5 gal</t>
  </si>
  <si>
    <t xml:space="preserve">Quintessential® 2x2.5 gal </t>
  </si>
  <si>
    <t>Sublime™ 2x2.5 gal</t>
  </si>
  <si>
    <t>Surmise SpeedPro XT™ 2x2.5 gal</t>
  </si>
  <si>
    <t>Triad QC Select™ 2x2.5 gal</t>
  </si>
  <si>
    <t>Triad SFZ Select™ 2x2.5 gal</t>
  </si>
  <si>
    <t>Triad T Select® 2x2.5 gal</t>
  </si>
  <si>
    <t>Triad TZ Select™ 2x2.5 gal</t>
  </si>
  <si>
    <t>Trin-Pac Select™ 2x2.5 gal</t>
  </si>
  <si>
    <t>Oxem™ 4ME Select 4x0.5 gal</t>
  </si>
  <si>
    <t>Prothioconazole 4L Select™ 4x0.5 gal</t>
  </si>
  <si>
    <t>Quintessential® 4x0.5 gal</t>
  </si>
  <si>
    <t>Sulfentrazone 4SC Select™ 4x0.5 gal</t>
  </si>
  <si>
    <t>Ethofumesate 4SC Select™ 4x0.5 gal</t>
  </si>
  <si>
    <t>Bifenamite® 2SC 12x1 qt</t>
  </si>
  <si>
    <t>Hexamite® 1AQ Select 12x1 qt</t>
  </si>
  <si>
    <t>Trin-Pac Select™ 2x1 gal</t>
  </si>
  <si>
    <t>Crescendo® 2x8 lb</t>
  </si>
  <si>
    <t>Azoxy 2SC Select™ 4x1 gal</t>
  </si>
  <si>
    <t>Azoxy 2SC Select™ 2x2.5 gal</t>
  </si>
  <si>
    <t>Azoxy D Select™ 4x1 gal</t>
  </si>
  <si>
    <t>AzTeb Select™ 4x1 gal</t>
  </si>
  <si>
    <t>Fluazinam 40SC Select™ 4x1 gal</t>
  </si>
  <si>
    <t>Flumioxazin 51WDG Select™ 4x5 lb</t>
  </si>
  <si>
    <t>Imazacast® 4x1 gal</t>
  </si>
  <si>
    <t>Meso 4SC Select™ 4x1 gal</t>
  </si>
  <si>
    <t>Abamectin 0.15 Select™ 4x1 gal</t>
  </si>
  <si>
    <t>Bifen 2EC Select™ 4x1 gal</t>
  </si>
  <si>
    <t>Imidacloprid 75WSB Select™ 4x4x1.6 oz</t>
  </si>
  <si>
    <t>Imidacloprid 75WSB Select™ 88x1.6 oz</t>
  </si>
  <si>
    <t>Zelto® 4x1 gal</t>
  </si>
  <si>
    <t>Unit Size</t>
  </si>
  <si>
    <t>1 gallon</t>
  </si>
  <si>
    <t>2.5 gallon</t>
  </si>
  <si>
    <t>0.5 gallon</t>
  </si>
  <si>
    <t>30 gallon</t>
  </si>
  <si>
    <t>5 pound</t>
  </si>
  <si>
    <t>1 quart</t>
  </si>
  <si>
    <t>8 pound</t>
  </si>
  <si>
    <t>1 case</t>
  </si>
  <si>
    <t>1 drum</t>
  </si>
  <si>
    <t>Dollars per Unit</t>
  </si>
  <si>
    <t>Units Purchased</t>
  </si>
  <si>
    <t>Reward Dollars</t>
  </si>
  <si>
    <t>TOTAL REWARDS</t>
  </si>
  <si>
    <t>Crossroad® 30 gal</t>
  </si>
  <si>
    <t>Triad SFZ Select™ 30 gal</t>
  </si>
  <si>
    <t>Triad T Select® 30 gal</t>
  </si>
  <si>
    <t>Triad TZ Select™ 30 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</si>
</sst>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 Nova Cond"/>
      <family val="2"/>
    </font>
    <font>
      <sz val="12"/>
      <color rgb="FF000000"/>
      <name val="Arial Nova Cond"/>
      <family val="2"/>
    </font>
    <font>
      <sz val="12"/>
      <name val="Arial Nova Cond"/>
      <family val="2"/>
    </font>
    <font>
      <sz val="12"/>
      <color theme="1"/>
      <name val="Arial Nova Cond"/>
      <family val="2"/>
    </font>
    <font>
      <sz val="11"/>
      <color theme="1"/>
      <name val="Arial Nova Cond"/>
      <family val="2"/>
    </font>
    <font>
      <b/>
      <u/>
      <sz val="14"/>
      <color rgb="FF000000"/>
      <name val="Arial Nova Cond"/>
      <family val="2"/>
    </font>
    <font>
      <b/>
      <sz val="11"/>
      <color rgb="FF000000"/>
      <name val="Arial Nova Cond"/>
      <family val="2"/>
    </font>
    <font>
      <sz val="11"/>
      <color rgb="FF000000"/>
      <name val="Arial Nova Cond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Arial Nova Cond"/>
      <family val="2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BC5F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right" indent="1"/>
    </xf>
    <xf numFmtId="0" fontId="6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indent="1"/>
    </xf>
    <xf numFmtId="44" fontId="6" fillId="0" borderId="0" xfId="1" applyFont="1" applyFill="1" applyBorder="1" applyAlignment="1" applyProtection="1">
      <alignment horizontal="right"/>
    </xf>
    <xf numFmtId="44" fontId="6" fillId="2" borderId="0" xfId="1" applyFont="1" applyFill="1" applyAlignment="1">
      <alignment vertical="center"/>
    </xf>
    <xf numFmtId="44" fontId="6" fillId="0" borderId="0" xfId="1" applyFont="1" applyFill="1" applyBorder="1"/>
    <xf numFmtId="44" fontId="0" fillId="0" borderId="0" xfId="1" applyFont="1"/>
    <xf numFmtId="44" fontId="4" fillId="0" borderId="7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4" fontId="4" fillId="0" borderId="8" xfId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horizontal="center" vertical="center"/>
    </xf>
    <xf numFmtId="44" fontId="3" fillId="0" borderId="10" xfId="1" applyFont="1" applyFill="1" applyBorder="1" applyAlignment="1">
      <alignment horizontal="center" vertical="center"/>
    </xf>
    <xf numFmtId="44" fontId="4" fillId="0" borderId="11" xfId="1" applyFont="1" applyFill="1" applyBorder="1" applyAlignment="1">
      <alignment horizontal="center" vertical="center"/>
    </xf>
    <xf numFmtId="0" fontId="12" fillId="0" borderId="0" xfId="0" applyFont="1"/>
    <xf numFmtId="0" fontId="6" fillId="2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4" fontId="11" fillId="3" borderId="8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7FBC5F"/>
      <color rgb="FF003A70"/>
      <color rgb="FF2C2C2C"/>
      <color rgb="FF4A4848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52683</xdr:rowOff>
    </xdr:from>
    <xdr:to>
      <xdr:col>5</xdr:col>
      <xdr:colOff>514954</xdr:colOff>
      <xdr:row>0</xdr:row>
      <xdr:rowOff>1852317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F2AB21-68BD-0B8B-867B-CC06837C9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81" y="52683"/>
          <a:ext cx="8442685" cy="1799634"/>
        </a:xfrm>
        <a:prstGeom prst="rect">
          <a:avLst/>
        </a:prstGeom>
      </xdr:spPr>
    </xdr:pic>
    <xdr:clientData/>
  </xdr:twoCellAnchor>
  <xdr:twoCellAnchor editAs="oneCell">
    <xdr:from>
      <xdr:col>0</xdr:col>
      <xdr:colOff>424963</xdr:colOff>
      <xdr:row>46</xdr:row>
      <xdr:rowOff>127444</xdr:rowOff>
    </xdr:from>
    <xdr:to>
      <xdr:col>1</xdr:col>
      <xdr:colOff>564174</xdr:colOff>
      <xdr:row>51</xdr:row>
      <xdr:rowOff>135789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828A25-AEAC-3825-618B-80B25BE7D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963" y="10568309"/>
          <a:ext cx="2762249" cy="997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8C4A-8E8B-4443-B652-7953E805DA9C}">
  <sheetPr>
    <pageSetUpPr fitToPage="1"/>
  </sheetPr>
  <dimension ref="A1:I56"/>
  <sheetViews>
    <sheetView tabSelected="1" topLeftCell="A14" zoomScale="130" zoomScaleNormal="130" workbookViewId="0">
      <selection activeCell="E23" sqref="E23"/>
    </sheetView>
  </sheetViews>
  <sheetFormatPr defaultRowHeight="15" x14ac:dyDescent="0.25"/>
  <cols>
    <col min="1" max="1" width="39.28515625" customWidth="1"/>
    <col min="2" max="2" width="27.140625" customWidth="1"/>
    <col min="3" max="3" width="17.5703125" customWidth="1"/>
    <col min="4" max="4" width="17.5703125" style="19" customWidth="1"/>
    <col min="5" max="5" width="17.5703125" customWidth="1"/>
    <col min="6" max="6" width="18.140625" style="19" customWidth="1"/>
  </cols>
  <sheetData>
    <row r="1" spans="1:9" ht="150" customHeight="1" x14ac:dyDescent="0.4">
      <c r="A1" s="37"/>
      <c r="B1" s="38"/>
      <c r="C1" s="38"/>
      <c r="D1" s="38"/>
      <c r="E1" s="38"/>
      <c r="F1" s="39"/>
      <c r="I1" s="14"/>
    </row>
    <row r="2" spans="1:9" ht="30.75" customHeight="1" x14ac:dyDescent="0.25">
      <c r="A2" s="40" t="s">
        <v>0</v>
      </c>
      <c r="B2" s="41"/>
      <c r="C2" s="41"/>
      <c r="D2" s="41"/>
      <c r="E2" s="41"/>
      <c r="F2" s="42"/>
    </row>
    <row r="3" spans="1:9" ht="15.75" x14ac:dyDescent="0.25">
      <c r="A3" s="30" t="s">
        <v>8</v>
      </c>
      <c r="B3" s="31" t="s">
        <v>2</v>
      </c>
      <c r="C3" s="32" t="s">
        <v>64</v>
      </c>
      <c r="D3" s="33" t="s">
        <v>74</v>
      </c>
      <c r="E3" s="32" t="s">
        <v>75</v>
      </c>
      <c r="F3" s="34" t="s">
        <v>76</v>
      </c>
    </row>
    <row r="4" spans="1:9" ht="15.75" x14ac:dyDescent="0.25">
      <c r="A4" s="5" t="s">
        <v>33</v>
      </c>
      <c r="B4" s="6" t="s">
        <v>22</v>
      </c>
      <c r="C4" s="1" t="s">
        <v>66</v>
      </c>
      <c r="D4" s="20">
        <v>2.5</v>
      </c>
      <c r="E4" s="21">
        <v>0</v>
      </c>
      <c r="F4" s="22">
        <f t="shared" ref="F4:F44" si="0">D4*E4</f>
        <v>0</v>
      </c>
    </row>
    <row r="5" spans="1:9" ht="15.75" x14ac:dyDescent="0.25">
      <c r="A5" s="28" t="s">
        <v>78</v>
      </c>
      <c r="B5" s="6" t="s">
        <v>22</v>
      </c>
      <c r="C5" s="1" t="s">
        <v>68</v>
      </c>
      <c r="D5" s="20">
        <v>30</v>
      </c>
      <c r="E5" s="21">
        <v>0</v>
      </c>
      <c r="F5" s="22">
        <f t="shared" si="0"/>
        <v>0</v>
      </c>
    </row>
    <row r="6" spans="1:9" ht="15.75" x14ac:dyDescent="0.25">
      <c r="A6" s="5" t="s">
        <v>46</v>
      </c>
      <c r="B6" s="6" t="s">
        <v>23</v>
      </c>
      <c r="C6" s="1" t="s">
        <v>67</v>
      </c>
      <c r="D6" s="20">
        <v>4</v>
      </c>
      <c r="E6" s="21">
        <v>0</v>
      </c>
      <c r="F6" s="22">
        <f t="shared" si="0"/>
        <v>0</v>
      </c>
    </row>
    <row r="7" spans="1:9" ht="15.75" x14ac:dyDescent="0.25">
      <c r="A7" s="5" t="s">
        <v>56</v>
      </c>
      <c r="B7" s="6" t="s">
        <v>9</v>
      </c>
      <c r="C7" s="1" t="s">
        <v>69</v>
      </c>
      <c r="D7" s="20">
        <v>10</v>
      </c>
      <c r="E7" s="21">
        <v>0</v>
      </c>
      <c r="F7" s="22">
        <f t="shared" ref="F7" si="1">D7*E7</f>
        <v>0</v>
      </c>
    </row>
    <row r="8" spans="1:9" ht="15.75" x14ac:dyDescent="0.25">
      <c r="A8" s="5" t="s">
        <v>57</v>
      </c>
      <c r="B8" s="6" t="s">
        <v>10</v>
      </c>
      <c r="C8" s="1" t="s">
        <v>65</v>
      </c>
      <c r="D8" s="20">
        <v>25</v>
      </c>
      <c r="E8" s="21">
        <v>0</v>
      </c>
      <c r="F8" s="22">
        <f t="shared" si="0"/>
        <v>0</v>
      </c>
    </row>
    <row r="9" spans="1:9" ht="15.75" x14ac:dyDescent="0.25">
      <c r="A9" s="5" t="s">
        <v>58</v>
      </c>
      <c r="B9" s="6" t="s">
        <v>11</v>
      </c>
      <c r="C9" s="1" t="s">
        <v>65</v>
      </c>
      <c r="D9" s="20">
        <v>10</v>
      </c>
      <c r="E9" s="21">
        <v>0</v>
      </c>
      <c r="F9" s="22">
        <f t="shared" si="0"/>
        <v>0</v>
      </c>
    </row>
    <row r="10" spans="1:9" ht="15.75" x14ac:dyDescent="0.25">
      <c r="A10" s="5" t="s">
        <v>44</v>
      </c>
      <c r="B10" s="6" t="s">
        <v>17</v>
      </c>
      <c r="C10" s="1" t="s">
        <v>67</v>
      </c>
      <c r="D10" s="20">
        <v>2.5</v>
      </c>
      <c r="E10" s="21">
        <v>0</v>
      </c>
      <c r="F10" s="22">
        <f t="shared" si="0"/>
        <v>0</v>
      </c>
    </row>
    <row r="11" spans="1:9" ht="15.75" x14ac:dyDescent="0.25">
      <c r="A11" s="5" t="s">
        <v>34</v>
      </c>
      <c r="B11" s="6" t="s">
        <v>17</v>
      </c>
      <c r="C11" s="1" t="s">
        <v>66</v>
      </c>
      <c r="D11" s="20">
        <v>12.5</v>
      </c>
      <c r="E11" s="21">
        <v>0</v>
      </c>
      <c r="F11" s="22">
        <f t="shared" si="0"/>
        <v>0</v>
      </c>
    </row>
    <row r="12" spans="1:9" ht="15.75" x14ac:dyDescent="0.25">
      <c r="A12" s="5" t="s">
        <v>35</v>
      </c>
      <c r="B12" s="6" t="s">
        <v>17</v>
      </c>
      <c r="C12" s="1" t="s">
        <v>66</v>
      </c>
      <c r="D12" s="20">
        <v>12.5</v>
      </c>
      <c r="E12" s="21">
        <v>0</v>
      </c>
      <c r="F12" s="22">
        <f t="shared" si="0"/>
        <v>0</v>
      </c>
    </row>
    <row r="13" spans="1:9" ht="15.75" x14ac:dyDescent="0.25">
      <c r="A13" s="5" t="s">
        <v>45</v>
      </c>
      <c r="B13" s="6" t="s">
        <v>12</v>
      </c>
      <c r="C13" s="1" t="s">
        <v>67</v>
      </c>
      <c r="D13" s="20">
        <v>10</v>
      </c>
      <c r="E13" s="21">
        <v>0</v>
      </c>
      <c r="F13" s="22">
        <f t="shared" si="0"/>
        <v>0</v>
      </c>
    </row>
    <row r="14" spans="1:9" ht="15.75" x14ac:dyDescent="0.25">
      <c r="A14" s="5" t="s">
        <v>36</v>
      </c>
      <c r="B14" s="6" t="s">
        <v>17</v>
      </c>
      <c r="C14" s="1" t="s">
        <v>66</v>
      </c>
      <c r="D14" s="20">
        <v>12.5</v>
      </c>
      <c r="E14" s="21">
        <v>0</v>
      </c>
      <c r="F14" s="22">
        <f t="shared" si="0"/>
        <v>0</v>
      </c>
    </row>
    <row r="15" spans="1:9" ht="15.75" x14ac:dyDescent="0.25">
      <c r="A15" s="5" t="s">
        <v>37</v>
      </c>
      <c r="B15" s="6" t="s">
        <v>13</v>
      </c>
      <c r="C15" s="1" t="s">
        <v>66</v>
      </c>
      <c r="D15" s="20">
        <v>12.5</v>
      </c>
      <c r="E15" s="21">
        <v>0</v>
      </c>
      <c r="F15" s="22">
        <f t="shared" si="0"/>
        <v>0</v>
      </c>
    </row>
    <row r="16" spans="1:9" ht="15.75" x14ac:dyDescent="0.25">
      <c r="A16" s="5" t="s">
        <v>38</v>
      </c>
      <c r="B16" s="6" t="s">
        <v>14</v>
      </c>
      <c r="C16" s="1" t="s">
        <v>66</v>
      </c>
      <c r="D16" s="20">
        <v>10</v>
      </c>
      <c r="E16" s="21">
        <v>0</v>
      </c>
      <c r="F16" s="22">
        <f t="shared" si="0"/>
        <v>0</v>
      </c>
    </row>
    <row r="17" spans="1:6" ht="15.75" x14ac:dyDescent="0.25">
      <c r="A17" s="28" t="s">
        <v>79</v>
      </c>
      <c r="B17" s="6" t="s">
        <v>14</v>
      </c>
      <c r="C17" s="1" t="s">
        <v>68</v>
      </c>
      <c r="D17" s="20">
        <v>120</v>
      </c>
      <c r="E17" s="21">
        <v>0</v>
      </c>
      <c r="F17" s="22">
        <f t="shared" si="0"/>
        <v>0</v>
      </c>
    </row>
    <row r="18" spans="1:6" ht="15.75" x14ac:dyDescent="0.25">
      <c r="A18" s="28" t="s">
        <v>39</v>
      </c>
      <c r="B18" s="6" t="s">
        <v>17</v>
      </c>
      <c r="C18" s="1" t="s">
        <v>66</v>
      </c>
      <c r="D18" s="20">
        <v>5</v>
      </c>
      <c r="E18" s="21">
        <v>0</v>
      </c>
      <c r="F18" s="22">
        <f>D18*E18</f>
        <v>0</v>
      </c>
    </row>
    <row r="19" spans="1:6" ht="15.75" x14ac:dyDescent="0.25">
      <c r="A19" s="28" t="s">
        <v>80</v>
      </c>
      <c r="B19" s="6" t="s">
        <v>17</v>
      </c>
      <c r="C19" s="1" t="s">
        <v>68</v>
      </c>
      <c r="D19" s="20">
        <v>60</v>
      </c>
      <c r="E19" s="21">
        <v>0</v>
      </c>
      <c r="F19" s="22">
        <f t="shared" ref="F19:F20" si="2">D19*E19</f>
        <v>0</v>
      </c>
    </row>
    <row r="20" spans="1:6" ht="15.75" x14ac:dyDescent="0.25">
      <c r="A20" s="28" t="s">
        <v>40</v>
      </c>
      <c r="B20" s="6" t="s">
        <v>24</v>
      </c>
      <c r="C20" s="1" t="s">
        <v>66</v>
      </c>
      <c r="D20" s="20">
        <v>10</v>
      </c>
      <c r="E20" s="21">
        <v>0</v>
      </c>
      <c r="F20" s="22">
        <f t="shared" si="2"/>
        <v>0</v>
      </c>
    </row>
    <row r="21" spans="1:6" ht="15.75" x14ac:dyDescent="0.25">
      <c r="A21" s="29" t="s">
        <v>81</v>
      </c>
      <c r="B21" s="6" t="s">
        <v>24</v>
      </c>
      <c r="C21" s="1" t="s">
        <v>68</v>
      </c>
      <c r="D21" s="20">
        <v>120</v>
      </c>
      <c r="E21" s="21">
        <v>0</v>
      </c>
      <c r="F21" s="22">
        <f>D21*E21</f>
        <v>0</v>
      </c>
    </row>
    <row r="22" spans="1:6" ht="15.75" x14ac:dyDescent="0.25">
      <c r="A22" s="30" t="s">
        <v>15</v>
      </c>
      <c r="B22" s="31" t="s">
        <v>2</v>
      </c>
      <c r="C22" s="32" t="s">
        <v>64</v>
      </c>
      <c r="D22" s="33" t="s">
        <v>74</v>
      </c>
      <c r="E22" s="32" t="s">
        <v>75</v>
      </c>
      <c r="F22" s="34" t="s">
        <v>76</v>
      </c>
    </row>
    <row r="23" spans="1:6" ht="15.75" x14ac:dyDescent="0.25">
      <c r="A23" s="5" t="s">
        <v>59</v>
      </c>
      <c r="B23" s="6" t="s">
        <v>26</v>
      </c>
      <c r="C23" s="1" t="s">
        <v>65</v>
      </c>
      <c r="D23" s="20">
        <v>7.5</v>
      </c>
      <c r="E23" s="21">
        <v>0</v>
      </c>
      <c r="F23" s="22">
        <f t="shared" ref="F23:F30" si="3">D23*E23</f>
        <v>0</v>
      </c>
    </row>
    <row r="24" spans="1:6" ht="15.75" x14ac:dyDescent="0.25">
      <c r="A24" s="5" t="s">
        <v>60</v>
      </c>
      <c r="B24" s="6" t="s">
        <v>27</v>
      </c>
      <c r="C24" s="1" t="s">
        <v>65</v>
      </c>
      <c r="D24" s="20">
        <v>5</v>
      </c>
      <c r="E24" s="21">
        <v>0</v>
      </c>
      <c r="F24" s="22">
        <f t="shared" si="3"/>
        <v>0</v>
      </c>
    </row>
    <row r="25" spans="1:6" ht="15.75" x14ac:dyDescent="0.25">
      <c r="A25" s="5" t="s">
        <v>47</v>
      </c>
      <c r="B25" s="6" t="s">
        <v>28</v>
      </c>
      <c r="C25" s="1" t="s">
        <v>70</v>
      </c>
      <c r="D25" s="20">
        <v>15</v>
      </c>
      <c r="E25" s="21">
        <v>0</v>
      </c>
      <c r="F25" s="22">
        <f t="shared" si="3"/>
        <v>0</v>
      </c>
    </row>
    <row r="26" spans="1:6" ht="15.75" x14ac:dyDescent="0.25">
      <c r="A26" s="5" t="s">
        <v>50</v>
      </c>
      <c r="B26" s="6" t="s">
        <v>17</v>
      </c>
      <c r="C26" s="1" t="s">
        <v>71</v>
      </c>
      <c r="D26" s="20">
        <v>15</v>
      </c>
      <c r="E26" s="21">
        <v>0</v>
      </c>
      <c r="F26" s="22">
        <f t="shared" si="3"/>
        <v>0</v>
      </c>
    </row>
    <row r="27" spans="1:6" ht="15.75" x14ac:dyDescent="0.25">
      <c r="A27" s="5" t="s">
        <v>48</v>
      </c>
      <c r="B27" s="6" t="s">
        <v>18</v>
      </c>
      <c r="C27" s="1" t="s">
        <v>70</v>
      </c>
      <c r="D27" s="20">
        <v>15</v>
      </c>
      <c r="E27" s="21">
        <v>0</v>
      </c>
      <c r="F27" s="22">
        <f t="shared" si="3"/>
        <v>0</v>
      </c>
    </row>
    <row r="28" spans="1:6" ht="15.75" x14ac:dyDescent="0.25">
      <c r="A28" s="5" t="s">
        <v>61</v>
      </c>
      <c r="B28" s="6" t="s">
        <v>25</v>
      </c>
      <c r="C28" s="1" t="s">
        <v>72</v>
      </c>
      <c r="D28" s="20">
        <v>5</v>
      </c>
      <c r="E28" s="21">
        <v>0</v>
      </c>
      <c r="F28" s="22">
        <f t="shared" si="3"/>
        <v>0</v>
      </c>
    </row>
    <row r="29" spans="1:6" ht="15.75" x14ac:dyDescent="0.25">
      <c r="A29" s="5" t="s">
        <v>62</v>
      </c>
      <c r="B29" s="6" t="s">
        <v>25</v>
      </c>
      <c r="C29" s="1" t="s">
        <v>73</v>
      </c>
      <c r="D29" s="20">
        <v>25</v>
      </c>
      <c r="E29" s="21">
        <v>0</v>
      </c>
      <c r="F29" s="22">
        <f t="shared" si="3"/>
        <v>0</v>
      </c>
    </row>
    <row r="30" spans="1:6" ht="15.75" x14ac:dyDescent="0.25">
      <c r="A30" s="5" t="s">
        <v>63</v>
      </c>
      <c r="B30" s="6" t="s">
        <v>17</v>
      </c>
      <c r="C30" s="1" t="s">
        <v>65</v>
      </c>
      <c r="D30" s="20">
        <v>5</v>
      </c>
      <c r="E30" s="21">
        <v>0</v>
      </c>
      <c r="F30" s="22">
        <f t="shared" si="3"/>
        <v>0</v>
      </c>
    </row>
    <row r="31" spans="1:6" ht="15.75" x14ac:dyDescent="0.25">
      <c r="A31" s="30" t="s">
        <v>1</v>
      </c>
      <c r="B31" s="31" t="s">
        <v>2</v>
      </c>
      <c r="C31" s="32" t="s">
        <v>64</v>
      </c>
      <c r="D31" s="33" t="s">
        <v>74</v>
      </c>
      <c r="E31" s="32" t="s">
        <v>75</v>
      </c>
      <c r="F31" s="34" t="s">
        <v>76</v>
      </c>
    </row>
    <row r="32" spans="1:6" ht="15.75" x14ac:dyDescent="0.25">
      <c r="A32" s="5" t="s">
        <v>51</v>
      </c>
      <c r="B32" s="6" t="s">
        <v>3</v>
      </c>
      <c r="C32" s="1" t="s">
        <v>65</v>
      </c>
      <c r="D32" s="20">
        <v>3</v>
      </c>
      <c r="E32" s="21">
        <v>0</v>
      </c>
      <c r="F32" s="22">
        <f>D32*E32</f>
        <v>0</v>
      </c>
    </row>
    <row r="33" spans="1:6" ht="15.75" x14ac:dyDescent="0.25">
      <c r="A33" s="5" t="s">
        <v>52</v>
      </c>
      <c r="B33" s="6" t="s">
        <v>3</v>
      </c>
      <c r="C33" s="1" t="s">
        <v>66</v>
      </c>
      <c r="D33" s="20">
        <v>7.5</v>
      </c>
      <c r="E33" s="21">
        <v>0</v>
      </c>
      <c r="F33" s="22">
        <f>D33*E33</f>
        <v>0</v>
      </c>
    </row>
    <row r="34" spans="1:6" ht="15.75" x14ac:dyDescent="0.25">
      <c r="A34" s="7" t="s">
        <v>53</v>
      </c>
      <c r="B34" s="6" t="s">
        <v>4</v>
      </c>
      <c r="C34" s="1" t="s">
        <v>65</v>
      </c>
      <c r="D34" s="20">
        <v>40</v>
      </c>
      <c r="E34" s="21">
        <v>0</v>
      </c>
      <c r="F34" s="22">
        <f t="shared" ref="F34:F41" si="4">D34*E34</f>
        <v>0</v>
      </c>
    </row>
    <row r="35" spans="1:6" ht="15.75" x14ac:dyDescent="0.25">
      <c r="A35" s="5" t="s">
        <v>30</v>
      </c>
      <c r="B35" s="6" t="s">
        <v>5</v>
      </c>
      <c r="C35" s="1" t="s">
        <v>66</v>
      </c>
      <c r="D35" s="20">
        <v>37.5</v>
      </c>
      <c r="E35" s="21">
        <v>0</v>
      </c>
      <c r="F35" s="22">
        <f t="shared" si="4"/>
        <v>0</v>
      </c>
    </row>
    <row r="36" spans="1:6" ht="15.75" x14ac:dyDescent="0.25">
      <c r="A36" s="5" t="s">
        <v>54</v>
      </c>
      <c r="B36" s="6" t="s">
        <v>17</v>
      </c>
      <c r="C36" s="1" t="s">
        <v>65</v>
      </c>
      <c r="D36" s="20">
        <v>7.5</v>
      </c>
      <c r="E36" s="21">
        <v>0</v>
      </c>
      <c r="F36" s="22">
        <f t="shared" si="4"/>
        <v>0</v>
      </c>
    </row>
    <row r="37" spans="1:6" ht="15.75" x14ac:dyDescent="0.25">
      <c r="A37" s="5" t="s">
        <v>31</v>
      </c>
      <c r="B37" s="6" t="s">
        <v>6</v>
      </c>
      <c r="C37" s="1" t="s">
        <v>66</v>
      </c>
      <c r="D37" s="20">
        <v>10</v>
      </c>
      <c r="E37" s="21">
        <v>0</v>
      </c>
      <c r="F37" s="22">
        <f t="shared" si="4"/>
        <v>0</v>
      </c>
    </row>
    <row r="38" spans="1:6" ht="15.75" x14ac:dyDescent="0.25">
      <c r="A38" s="5" t="s">
        <v>55</v>
      </c>
      <c r="B38" s="6" t="s">
        <v>7</v>
      </c>
      <c r="C38" s="1" t="s">
        <v>65</v>
      </c>
      <c r="D38" s="20">
        <v>10</v>
      </c>
      <c r="E38" s="21">
        <v>0</v>
      </c>
      <c r="F38" s="22">
        <f t="shared" si="4"/>
        <v>0</v>
      </c>
    </row>
    <row r="39" spans="1:6" ht="15.75" x14ac:dyDescent="0.25">
      <c r="A39" s="5" t="s">
        <v>32</v>
      </c>
      <c r="B39" s="6" t="s">
        <v>7</v>
      </c>
      <c r="C39" s="1" t="s">
        <v>66</v>
      </c>
      <c r="D39" s="20">
        <v>25</v>
      </c>
      <c r="E39" s="21">
        <v>0</v>
      </c>
      <c r="F39" s="22">
        <f t="shared" si="4"/>
        <v>0</v>
      </c>
    </row>
    <row r="40" spans="1:6" ht="15.75" x14ac:dyDescent="0.25">
      <c r="A40" s="5" t="s">
        <v>42</v>
      </c>
      <c r="B40" s="6" t="s">
        <v>19</v>
      </c>
      <c r="C40" s="1" t="s">
        <v>67</v>
      </c>
      <c r="D40" s="20">
        <v>25</v>
      </c>
      <c r="E40" s="21">
        <v>0</v>
      </c>
      <c r="F40" s="22">
        <f t="shared" si="4"/>
        <v>0</v>
      </c>
    </row>
    <row r="41" spans="1:6" ht="15.75" x14ac:dyDescent="0.25">
      <c r="A41" s="5" t="s">
        <v>43</v>
      </c>
      <c r="B41" s="6" t="s">
        <v>21</v>
      </c>
      <c r="C41" s="1" t="s">
        <v>67</v>
      </c>
      <c r="D41" s="20">
        <v>40</v>
      </c>
      <c r="E41" s="21">
        <v>0</v>
      </c>
      <c r="F41" s="22">
        <f t="shared" si="4"/>
        <v>0</v>
      </c>
    </row>
    <row r="42" spans="1:6" ht="15.75" x14ac:dyDescent="0.25">
      <c r="A42" s="30" t="s">
        <v>20</v>
      </c>
      <c r="B42" s="31" t="s">
        <v>2</v>
      </c>
      <c r="C42" s="32" t="s">
        <v>64</v>
      </c>
      <c r="D42" s="33" t="s">
        <v>74</v>
      </c>
      <c r="E42" s="32" t="s">
        <v>75</v>
      </c>
      <c r="F42" s="34" t="s">
        <v>76</v>
      </c>
    </row>
    <row r="43" spans="1:6" ht="15.75" x14ac:dyDescent="0.25">
      <c r="A43" s="5" t="s">
        <v>49</v>
      </c>
      <c r="B43" s="6" t="s">
        <v>16</v>
      </c>
      <c r="C43" s="1" t="s">
        <v>65</v>
      </c>
      <c r="D43" s="23">
        <v>3</v>
      </c>
      <c r="E43" s="1">
        <v>0</v>
      </c>
      <c r="F43" s="22">
        <f t="shared" si="0"/>
        <v>0</v>
      </c>
    </row>
    <row r="44" spans="1:6" ht="15.75" x14ac:dyDescent="0.25">
      <c r="A44" s="8" t="s">
        <v>41</v>
      </c>
      <c r="B44" s="9" t="s">
        <v>16</v>
      </c>
      <c r="C44" s="2" t="s">
        <v>66</v>
      </c>
      <c r="D44" s="24">
        <v>7.5</v>
      </c>
      <c r="E44" s="2">
        <v>0</v>
      </c>
      <c r="F44" s="25">
        <f t="shared" si="0"/>
        <v>0</v>
      </c>
    </row>
    <row r="45" spans="1:6" ht="15.75" x14ac:dyDescent="0.25">
      <c r="A45" s="43" t="s">
        <v>77</v>
      </c>
      <c r="B45" s="44"/>
      <c r="C45" s="44"/>
      <c r="D45" s="44"/>
      <c r="E45" s="45"/>
      <c r="F45" s="34">
        <f>SUM(F3:F44)</f>
        <v>0</v>
      </c>
    </row>
    <row r="46" spans="1:6" x14ac:dyDescent="0.25">
      <c r="A46" s="26" t="s">
        <v>29</v>
      </c>
      <c r="B46" s="27"/>
      <c r="C46" s="3"/>
      <c r="D46" s="17"/>
      <c r="E46" s="3"/>
      <c r="F46" s="17"/>
    </row>
    <row r="47" spans="1:6" x14ac:dyDescent="0.25">
      <c r="A47" s="4"/>
      <c r="B47" s="4"/>
      <c r="C47" s="13"/>
      <c r="D47" s="18"/>
      <c r="E47" s="13"/>
      <c r="F47" s="18"/>
    </row>
    <row r="48" spans="1:6" ht="18" x14ac:dyDescent="0.25">
      <c r="A48" s="4"/>
      <c r="B48" s="10"/>
      <c r="C48" s="35"/>
      <c r="D48" s="35"/>
      <c r="E48" s="35"/>
      <c r="F48" s="35"/>
    </row>
    <row r="49" spans="1:6" x14ac:dyDescent="0.25">
      <c r="A49" s="4"/>
      <c r="B49" s="11"/>
      <c r="C49" s="36"/>
      <c r="D49" s="36"/>
      <c r="E49" s="36"/>
      <c r="F49" s="36"/>
    </row>
    <row r="50" spans="1:6" x14ac:dyDescent="0.25">
      <c r="A50" s="4"/>
      <c r="B50" s="12"/>
      <c r="C50" s="15"/>
      <c r="D50" s="16"/>
      <c r="E50" s="15"/>
      <c r="F50" s="16"/>
    </row>
    <row r="51" spans="1:6" x14ac:dyDescent="0.25">
      <c r="A51" s="4"/>
      <c r="B51" s="12"/>
      <c r="C51" s="15"/>
      <c r="D51" s="16"/>
      <c r="E51" s="15"/>
      <c r="F51" s="16"/>
    </row>
    <row r="52" spans="1:6" x14ac:dyDescent="0.25">
      <c r="A52" s="4"/>
      <c r="B52" s="12"/>
      <c r="C52" s="15"/>
      <c r="D52" s="16"/>
      <c r="E52" s="15"/>
      <c r="F52" s="16"/>
    </row>
    <row r="53" spans="1:6" x14ac:dyDescent="0.25">
      <c r="A53" s="4"/>
      <c r="B53" s="12"/>
      <c r="C53" s="15"/>
      <c r="D53" s="16"/>
      <c r="E53" s="15"/>
      <c r="F53" s="16"/>
    </row>
    <row r="54" spans="1:6" x14ac:dyDescent="0.25">
      <c r="A54" s="4"/>
      <c r="B54" s="12"/>
      <c r="C54" s="15"/>
      <c r="D54" s="16"/>
      <c r="E54" s="15"/>
      <c r="F54" s="16"/>
    </row>
    <row r="55" spans="1:6" x14ac:dyDescent="0.25">
      <c r="A55" s="4"/>
      <c r="B55" s="12"/>
      <c r="C55" s="15"/>
      <c r="D55" s="16"/>
      <c r="E55" s="15"/>
      <c r="F55" s="16"/>
    </row>
    <row r="56" spans="1:6" x14ac:dyDescent="0.25">
      <c r="A56" s="13"/>
      <c r="B56" s="13"/>
      <c r="C56" s="13"/>
      <c r="D56" s="18"/>
      <c r="E56" s="13"/>
      <c r="F56" s="18"/>
    </row>
  </sheetData>
  <sheetProtection algorithmName="SHA-512" hashValue="0ienZLzISmhZHOSkflemH37gMPrgMT2yKD+7yDp8r8rEYRWfXrDrhlkZlNXAnUAeqChBO8aOVRe6vBdzBwwFXw==" saltValue="m5LiK+BTRBoOEUQXP8Mtkg==" spinCount="100000" sheet="1" objects="1" scenarios="1"/>
  <protectedRanges>
    <protectedRange sqref="E32:E41 E4:E21 E43:E44 E23:E30" name="Range1_2"/>
  </protectedRanges>
  <mergeCells count="5">
    <mergeCell ref="C48:F48"/>
    <mergeCell ref="C49:F49"/>
    <mergeCell ref="A1:F1"/>
    <mergeCell ref="A2:F2"/>
    <mergeCell ref="A45:E45"/>
  </mergeCells>
  <pageMargins left="0.7" right="0.7" top="0.75" bottom="0.75" header="0.3" footer="0.3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8bcff0-7fda-4deb-b023-8f418a8ca107">
      <Terms xmlns="http://schemas.microsoft.com/office/infopath/2007/PartnerControls"/>
    </lcf76f155ced4ddcb4097134ff3c332f>
    <TaxCatchAll xmlns="e3c3cc4f-fda6-45cc-aaf3-5fc1966631fc" xsi:nil="true"/>
    <_dlc_DocId xmlns="e3c3cc4f-fda6-45cc-aaf3-5fc1966631fc">Z4DRDAAFSS3D-5084892-45268</_dlc_DocId>
    <_dlc_DocIdUrl xmlns="e3c3cc4f-fda6-45cc-aaf3-5fc1966631fc">
      <Url>https://albaughllc.sharepoint.com/sites/us/npt/_layouts/15/DocIdRedir.aspx?ID=Z4DRDAAFSS3D-5084892-45268</Url>
      <Description>Z4DRDAAFSS3D-5084892-45268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C1F087C989CF4D91F484CF18FD2613" ma:contentTypeVersion="18" ma:contentTypeDescription="Create a new document." ma:contentTypeScope="" ma:versionID="72d44500ad45b7e64da95a4d5e1aae31">
  <xsd:schema xmlns:xsd="http://www.w3.org/2001/XMLSchema" xmlns:xs="http://www.w3.org/2001/XMLSchema" xmlns:p="http://schemas.microsoft.com/office/2006/metadata/properties" xmlns:ns2="e3c3cc4f-fda6-45cc-aaf3-5fc1966631fc" xmlns:ns3="548bcff0-7fda-4deb-b023-8f418a8ca107" xmlns:ns4="2a75b9eb-0709-46dc-99d8-27d461f923bf" targetNamespace="http://schemas.microsoft.com/office/2006/metadata/properties" ma:root="true" ma:fieldsID="87a703a08f259d37fac7aeac72f64a25" ns2:_="" ns3:_="" ns4:_="">
    <xsd:import namespace="e3c3cc4f-fda6-45cc-aaf3-5fc1966631fc"/>
    <xsd:import namespace="548bcff0-7fda-4deb-b023-8f418a8ca107"/>
    <xsd:import namespace="2a75b9eb-0709-46dc-99d8-27d461f92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3cc4f-fda6-45cc-aaf3-5fc1966631f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4" nillable="true" ma:displayName="Taxonomy Catch All Column" ma:hidden="true" ma:list="{b3703c19-7730-42e0-ac1a-2afbbf3a976c}" ma:internalName="TaxCatchAll" ma:showField="CatchAllData" ma:web="e3c3cc4f-fda6-45cc-aaf3-5fc1966631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bcff0-7fda-4deb-b023-8f418a8ca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8948f48-aaa6-4322-a75b-f828cadaf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5b9eb-0709-46dc-99d8-27d461f923b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2A463937-E985-4F27-9F65-463698CB37A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E2B0FD5-422D-4AF8-A0F2-2149DF03195B}">
  <ds:schemaRefs>
    <ds:schemaRef ds:uri="http://schemas.microsoft.com/office/2006/metadata/properties"/>
    <ds:schemaRef ds:uri="http://schemas.microsoft.com/office/infopath/2007/PartnerControls"/>
    <ds:schemaRef ds:uri="548bcff0-7fda-4deb-b023-8f418a8ca107"/>
    <ds:schemaRef ds:uri="e3c3cc4f-fda6-45cc-aaf3-5fc1966631fc"/>
  </ds:schemaRefs>
</ds:datastoreItem>
</file>

<file path=customXml/itemProps3.xml><?xml version="1.0" encoding="utf-8"?>
<ds:datastoreItem xmlns:ds="http://schemas.openxmlformats.org/officeDocument/2006/customXml" ds:itemID="{4CBFF13D-117B-4ED0-80E9-96EE9EBADD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3cc4f-fda6-45cc-aaf3-5fc1966631fc"/>
    <ds:schemaRef ds:uri="548bcff0-7fda-4deb-b023-8f418a8ca107"/>
    <ds:schemaRef ds:uri="2a75b9eb-0709-46dc-99d8-27d461f92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21C410C-E101-4BB1-A5CC-39F34D947B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Marshall [US]</dc:creator>
  <cp:lastModifiedBy>Krystal Maldonado [NA]</cp:lastModifiedBy>
  <dcterms:created xsi:type="dcterms:W3CDTF">2022-08-18T18:45:42Z</dcterms:created>
  <dcterms:modified xsi:type="dcterms:W3CDTF">2025-08-21T14:10:32Z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0x01010035C1F087C989CF4D91F484CF18FD2613</vt:lpwstr>
  </property>
  <property fmtid="{D5CDD505-2E9C-101B-9397-08002B2CF9AE}" pid="3" name="_dlc_DocIdItemGuid">
    <vt:lpwstr>6831706f-38f4-473b-bc10-d4c5eb0a053d</vt:lpwstr>
  </property>
  <property fmtid="{D5CDD505-2E9C-101B-9397-08002B2CF9AE}" pid="4" name="MediaServiceImageTags">
    <vt:lpwstr/>
  </property>
</Properties>
</file>